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<sst xmlns="http://schemas.openxmlformats.org/spreadsheetml/2006/main" count="48" uniqueCount="48">
  <si>
    <t>Рентабельность</t>
  </si>
  <si>
    <t>Услуги и работы по управлению домом</t>
  </si>
  <si>
    <t>номер</t>
  </si>
  <si>
    <t>Услуги автотранспорта</t>
  </si>
  <si>
    <t>Диспетчеризация (з/плата работников с налогами)</t>
  </si>
  <si>
    <t>3/плата работников с налогами (з/плата:руководители, специалисты, главный специалист, ведущий специалист)</t>
  </si>
  <si>
    <t>Канцелярские расходы</t>
  </si>
  <si>
    <t>Расходы на содержание программного обеспечения</t>
  </si>
  <si>
    <t xml:space="preserve">в т.ч. </t>
  </si>
  <si>
    <t>э/энергия</t>
  </si>
  <si>
    <t>Гкал</t>
  </si>
  <si>
    <t>водоснабжение</t>
  </si>
  <si>
    <t>мЗ</t>
  </si>
  <si>
    <t>водоотведение</t>
  </si>
  <si>
    <t>м3</t>
  </si>
  <si>
    <t>Услуги по осуществлению деят-ти по ведению бух.учета</t>
  </si>
  <si>
    <t>Квт.</t>
  </si>
  <si>
    <t>Услуги по договору на комплексное обслуживание (в части подразделений обслуживающих МКД)</t>
  </si>
  <si>
    <t>Содержание и текущий ремонт общего имущества дома</t>
  </si>
  <si>
    <t>Работы и услуги по содержанию и ремонту общего имущества многоквартирного дома (выполняется собственными силами управляющей организации в соответствии с минимальным перечнем обязательных работ)</t>
  </si>
  <si>
    <t>Утилизация отработанных ртутьсодержащих ламп ЛБ</t>
  </si>
  <si>
    <t xml:space="preserve">Расходы по дератизации и дезинсекции </t>
  </si>
  <si>
    <t>Расходы по промывке теплообменников и системы отопления</t>
  </si>
  <si>
    <t>Расходы по техническому обслуживанию лифтов</t>
  </si>
  <si>
    <t>Расходы по обязательному страхованию лифтов</t>
  </si>
  <si>
    <t xml:space="preserve">Расходы на проведение освидетельствования лифта </t>
  </si>
  <si>
    <t>Расходы по приему отходов производства и потребления (утилизация)</t>
  </si>
  <si>
    <t>Расходы по вывозу отходов</t>
  </si>
  <si>
    <t>4</t>
  </si>
  <si>
    <t>м2</t>
  </si>
  <si>
    <t>руб.</t>
  </si>
  <si>
    <t>РАСЧЕТ РАЗМЕРА ПЛАТЫ ЗА СОДЕРЖАНИЕ И РЕМОНТ ОБЩЕГО ИМУЩЕСТВА в МКД по Панкратова, 75                                               с 01.08.2017 по 31.07.2018 года</t>
  </si>
  <si>
    <t>Панкратова, 75</t>
  </si>
  <si>
    <t>Содержание и ремонт общего имущества с 01.08.2017 по 31.07.2018 года, тыс.рубс НДС</t>
  </si>
  <si>
    <r>
      <t xml:space="preserve">Затраты на содержание </t>
    </r>
    <r>
      <rPr>
        <i/>
        <sz val="12"/>
        <rFont val="Arial"/>
        <family val="2"/>
      </rPr>
      <t xml:space="preserve">и </t>
    </r>
    <r>
      <rPr>
        <b/>
        <i/>
        <sz val="12"/>
        <rFont val="Arial"/>
        <family val="2"/>
      </rPr>
      <t>ремонт общего имущества ВСЕГО:</t>
    </r>
  </si>
  <si>
    <t>Услуги связи</t>
  </si>
  <si>
    <t>Коммунальные услуги по управлению:</t>
  </si>
  <si>
    <t>теплоэнергия</t>
  </si>
  <si>
    <t>Проверка вентканалов</t>
  </si>
  <si>
    <t>Расходы по ТО внешних газопроводов</t>
  </si>
  <si>
    <t>3.12</t>
  </si>
  <si>
    <t>Расходы по ТО и ремонту ВДГО</t>
  </si>
  <si>
    <t>Затраты на ремонт общего имущества (Смета ремонта общего имущества собственников помещений в МКД по Панкратова, 75):</t>
  </si>
  <si>
    <t>Ремонт секций № 1,2,3,4   с 7 по 9 этажи</t>
  </si>
  <si>
    <t xml:space="preserve">Монтаж газовых плит </t>
  </si>
  <si>
    <r>
      <t>Общая площадь жилых и нежилых помещений: Панкратова,75 на 16.06.17 года,</t>
    </r>
    <r>
      <rPr>
        <sz val="10"/>
        <rFont val="Arial"/>
        <family val="2"/>
      </rPr>
      <t>м2</t>
    </r>
  </si>
  <si>
    <t>Плата за содержание и ремонт общего имущества с 01.08.2017 по 31.07.2018 года (затраты/12/общую площадь жилых и нежилых помещений*1000)</t>
  </si>
  <si>
    <t xml:space="preserve">Утверждаю                                             Общим собранием собственников помещений в МКД, расположенном по адресу: г. Вологда, ул. Панкратова, 75 (Протокол № 10 от 05.07.2017)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</si>
</sst>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 tint="0.04998999834060669"/>
      <name val="Arial"/>
      <family val="2"/>
    </font>
    <font>
      <sz val="12"/>
      <color rgb="FFFF0000"/>
      <name val="Arial"/>
      <family val="2"/>
    </font>
    <font>
      <sz val="12"/>
      <color theme="1" tint="0.04998999834060669"/>
      <name val="Arial"/>
      <family val="2"/>
    </font>
    <font>
      <b/>
      <i/>
      <sz val="12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 indent="1"/>
      <protection/>
    </xf>
    <xf numFmtId="2" fontId="45" fillId="0" borderId="10" xfId="0" applyNumberFormat="1" applyFont="1" applyFill="1" applyBorder="1" applyAlignment="1" applyProtection="1">
      <alignment horizontal="center" vertical="center"/>
      <protection/>
    </xf>
    <xf numFmtId="0" fontId="46" fillId="0" borderId="0" xfId="0" applyFont="1" applyAlignment="1">
      <alignment vertical="top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64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2" fontId="47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2" fontId="47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47" fillId="0" borderId="10" xfId="0" applyNumberFormat="1" applyFont="1" applyFill="1" applyBorder="1" applyAlignment="1" applyProtection="1">
      <alignment horizontal="center" vertical="top"/>
      <protection/>
    </xf>
    <xf numFmtId="2" fontId="4" fillId="0" borderId="0" xfId="0" applyNumberFormat="1" applyFont="1" applyAlignment="1">
      <alignment vertical="top"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46" fillId="0" borderId="0" xfId="0" applyFont="1" applyAlignment="1">
      <alignment vertical="top"/>
    </xf>
    <xf numFmtId="0" fontId="46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10" xfId="0" applyNumberFormat="1" applyFont="1" applyFill="1" applyBorder="1" applyAlignment="1" applyProtection="1">
      <alignment horizontal="left" vertical="top"/>
      <protection/>
    </xf>
    <xf numFmtId="49" fontId="4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164" fontId="4" fillId="0" borderId="11" xfId="0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 applyProtection="1">
      <alignment horizontal="center" vertical="top"/>
      <protection/>
    </xf>
    <xf numFmtId="0" fontId="47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2" fontId="4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45" fillId="0" borderId="0" xfId="0" applyNumberFormat="1" applyFont="1" applyFill="1" applyBorder="1" applyAlignment="1" applyProtection="1">
      <alignment horizontal="center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6.57421875" style="4" customWidth="1"/>
    <col min="2" max="2" width="89.421875" style="4" customWidth="1"/>
    <col min="3" max="3" width="15.28125" style="4" hidden="1" customWidth="1"/>
    <col min="4" max="4" width="42.00390625" style="5" customWidth="1"/>
    <col min="5" max="5" width="0" style="4" hidden="1" customWidth="1"/>
    <col min="6" max="16384" width="9.140625" style="3" customWidth="1"/>
  </cols>
  <sheetData>
    <row r="1" spans="1:5" ht="12.75" customHeight="1">
      <c r="A1" s="1"/>
      <c r="B1" s="2"/>
      <c r="C1" s="42" t="s">
        <v>47</v>
      </c>
      <c r="D1" s="42"/>
      <c r="E1" s="42"/>
    </row>
    <row r="2" spans="1:5" ht="15">
      <c r="A2" s="2"/>
      <c r="B2" s="2"/>
      <c r="C2" s="42"/>
      <c r="D2" s="42"/>
      <c r="E2" s="42"/>
    </row>
    <row r="3" spans="1:5" ht="15">
      <c r="A3" s="2"/>
      <c r="B3" s="2"/>
      <c r="C3" s="42"/>
      <c r="D3" s="42"/>
      <c r="E3" s="42"/>
    </row>
    <row r="4" spans="1:5" ht="13.5" customHeight="1">
      <c r="A4" s="2"/>
      <c r="B4" s="2"/>
      <c r="C4" s="42"/>
      <c r="D4" s="42"/>
      <c r="E4" s="42"/>
    </row>
    <row r="5" spans="1:5" ht="32.25" customHeight="1" hidden="1">
      <c r="A5" s="2"/>
      <c r="B5" s="2"/>
      <c r="C5" s="42"/>
      <c r="D5" s="42"/>
      <c r="E5" s="42"/>
    </row>
    <row r="6" spans="1:5" ht="32.25" customHeight="1" hidden="1">
      <c r="A6" s="2"/>
      <c r="B6" s="2"/>
      <c r="C6" s="42"/>
      <c r="D6" s="42"/>
      <c r="E6" s="42"/>
    </row>
    <row r="7" spans="1:5" ht="32.25" customHeight="1" hidden="1">
      <c r="A7" s="2"/>
      <c r="B7" s="2"/>
      <c r="C7" s="42"/>
      <c r="D7" s="42"/>
      <c r="E7" s="42"/>
    </row>
    <row r="8" spans="1:5" ht="32.25" customHeight="1" hidden="1">
      <c r="A8" s="2"/>
      <c r="B8" s="2"/>
      <c r="C8" s="42"/>
      <c r="D8" s="42"/>
      <c r="E8" s="42"/>
    </row>
    <row r="9" spans="1:5" ht="21.75" customHeight="1">
      <c r="A9" s="2"/>
      <c r="B9" s="2"/>
      <c r="C9" s="42"/>
      <c r="D9" s="42"/>
      <c r="E9" s="42"/>
    </row>
    <row r="10" spans="1:5" ht="15" customHeight="1">
      <c r="A10" s="43" t="s">
        <v>31</v>
      </c>
      <c r="B10" s="43"/>
      <c r="C10" s="43"/>
      <c r="D10" s="43"/>
      <c r="E10" s="43"/>
    </row>
    <row r="11" spans="1:5" ht="30" customHeight="1">
      <c r="A11" s="43"/>
      <c r="B11" s="43"/>
      <c r="C11" s="43"/>
      <c r="D11" s="43"/>
      <c r="E11" s="43"/>
    </row>
    <row r="12" ht="3" customHeight="1"/>
    <row r="13" spans="1:5" ht="51" customHeight="1">
      <c r="A13" s="6"/>
      <c r="B13" s="7" t="s">
        <v>32</v>
      </c>
      <c r="C13" s="8"/>
      <c r="D13" s="9" t="s">
        <v>33</v>
      </c>
      <c r="E13" s="8"/>
    </row>
    <row r="14" spans="1:7" ht="15">
      <c r="A14" s="6"/>
      <c r="B14" s="10" t="s">
        <v>34</v>
      </c>
      <c r="C14" s="6"/>
      <c r="D14" s="11">
        <f>D15+D16+D30</f>
        <v>3771.012</v>
      </c>
      <c r="E14" s="6"/>
      <c r="G14" s="12"/>
    </row>
    <row r="15" spans="1:5" ht="21" customHeight="1">
      <c r="A15" s="13">
        <v>1</v>
      </c>
      <c r="B15" s="14" t="s">
        <v>0</v>
      </c>
      <c r="C15" s="6"/>
      <c r="D15" s="11">
        <f>(D16+D30)*0.2</f>
        <v>628.5020000000001</v>
      </c>
      <c r="E15" s="6"/>
    </row>
    <row r="16" spans="1:5" ht="21" customHeight="1">
      <c r="A16" s="15">
        <v>2</v>
      </c>
      <c r="B16" s="14" t="s">
        <v>1</v>
      </c>
      <c r="C16" s="6"/>
      <c r="D16" s="11">
        <f>SUM(D17:D23)+D28+D29</f>
        <v>1271.0300000000002</v>
      </c>
      <c r="E16" s="6"/>
    </row>
    <row r="17" spans="1:5" ht="21" customHeight="1">
      <c r="A17" s="16">
        <v>42006</v>
      </c>
      <c r="B17" s="6" t="s">
        <v>35</v>
      </c>
      <c r="C17" s="17" t="s">
        <v>2</v>
      </c>
      <c r="D17" s="18">
        <v>7.48</v>
      </c>
      <c r="E17" s="6"/>
    </row>
    <row r="18" spans="1:5" ht="21" customHeight="1">
      <c r="A18" s="16">
        <v>33</v>
      </c>
      <c r="B18" s="6" t="s">
        <v>3</v>
      </c>
      <c r="C18" s="6"/>
      <c r="D18" s="18">
        <v>0.15</v>
      </c>
      <c r="E18" s="6"/>
    </row>
    <row r="19" spans="1:5" ht="21" customHeight="1">
      <c r="A19" s="16">
        <v>62</v>
      </c>
      <c r="B19" s="19" t="s">
        <v>4</v>
      </c>
      <c r="C19" s="6"/>
      <c r="D19" s="20">
        <v>526.95</v>
      </c>
      <c r="E19" s="6"/>
    </row>
    <row r="20" spans="1:6" ht="33.75" customHeight="1">
      <c r="A20" s="16">
        <v>93</v>
      </c>
      <c r="B20" s="21" t="s">
        <v>5</v>
      </c>
      <c r="C20" s="22"/>
      <c r="D20" s="20">
        <v>622.6</v>
      </c>
      <c r="E20" s="6"/>
      <c r="F20" s="4"/>
    </row>
    <row r="21" spans="1:5" ht="21" customHeight="1">
      <c r="A21" s="16">
        <v>123</v>
      </c>
      <c r="B21" s="23" t="s">
        <v>6</v>
      </c>
      <c r="C21" s="6"/>
      <c r="D21" s="18">
        <v>1.41</v>
      </c>
      <c r="E21" s="6"/>
    </row>
    <row r="22" spans="1:5" ht="21" customHeight="1">
      <c r="A22" s="16">
        <v>154</v>
      </c>
      <c r="B22" s="23" t="s">
        <v>7</v>
      </c>
      <c r="C22" s="6"/>
      <c r="D22" s="18">
        <v>2.72</v>
      </c>
      <c r="E22" s="6"/>
    </row>
    <row r="23" spans="1:6" ht="19.5" customHeight="1">
      <c r="A23" s="16">
        <v>184</v>
      </c>
      <c r="B23" s="24" t="s">
        <v>36</v>
      </c>
      <c r="C23" s="6"/>
      <c r="D23" s="25">
        <f>SUM(D24:D27)</f>
        <v>54.21000000000001</v>
      </c>
      <c r="E23" s="6"/>
      <c r="F23" s="26"/>
    </row>
    <row r="24" spans="1:5" ht="21" customHeight="1">
      <c r="A24" s="27" t="s">
        <v>8</v>
      </c>
      <c r="B24" s="6" t="s">
        <v>37</v>
      </c>
      <c r="C24" s="17" t="s">
        <v>10</v>
      </c>
      <c r="D24" s="18">
        <v>36.09</v>
      </c>
      <c r="E24" s="6"/>
    </row>
    <row r="25" spans="1:5" ht="21" customHeight="1">
      <c r="A25" s="17"/>
      <c r="B25" s="6" t="s">
        <v>11</v>
      </c>
      <c r="C25" s="17" t="s">
        <v>12</v>
      </c>
      <c r="D25" s="18">
        <v>0.5</v>
      </c>
      <c r="E25" s="6"/>
    </row>
    <row r="26" spans="1:5" ht="21" customHeight="1">
      <c r="A26" s="17"/>
      <c r="B26" s="6" t="s">
        <v>13</v>
      </c>
      <c r="C26" s="17" t="s">
        <v>14</v>
      </c>
      <c r="D26" s="18">
        <v>0.36</v>
      </c>
      <c r="E26" s="6"/>
    </row>
    <row r="27" spans="1:5" ht="21" customHeight="1">
      <c r="A27" s="17"/>
      <c r="B27" s="6" t="s">
        <v>9</v>
      </c>
      <c r="C27" s="17" t="s">
        <v>16</v>
      </c>
      <c r="D27" s="18">
        <v>17.26</v>
      </c>
      <c r="E27" s="6"/>
    </row>
    <row r="28" spans="1:5" ht="21" customHeight="1">
      <c r="A28" s="16">
        <v>215</v>
      </c>
      <c r="B28" s="23" t="s">
        <v>15</v>
      </c>
      <c r="C28" s="17"/>
      <c r="D28" s="20">
        <v>12.24</v>
      </c>
      <c r="E28" s="6"/>
    </row>
    <row r="29" spans="1:5" ht="30">
      <c r="A29" s="16">
        <v>246</v>
      </c>
      <c r="B29" s="23" t="s">
        <v>17</v>
      </c>
      <c r="C29" s="6"/>
      <c r="D29" s="20">
        <v>43.27</v>
      </c>
      <c r="E29" s="6"/>
    </row>
    <row r="30" spans="1:5" ht="18.75" customHeight="1">
      <c r="A30" s="15">
        <v>3</v>
      </c>
      <c r="B30" s="14" t="s">
        <v>18</v>
      </c>
      <c r="C30" s="6"/>
      <c r="D30" s="11">
        <f>SUM(D31:D43)</f>
        <v>1871.48</v>
      </c>
      <c r="E30" s="6"/>
    </row>
    <row r="31" spans="1:6" ht="51" customHeight="1">
      <c r="A31" s="16">
        <v>42007</v>
      </c>
      <c r="B31" s="23" t="s">
        <v>19</v>
      </c>
      <c r="C31" s="6"/>
      <c r="D31" s="20">
        <v>751.06</v>
      </c>
      <c r="E31" s="6"/>
      <c r="F31" s="28"/>
    </row>
    <row r="32" spans="1:5" ht="21" customHeight="1">
      <c r="A32" s="16">
        <v>42769</v>
      </c>
      <c r="B32" s="6" t="s">
        <v>20</v>
      </c>
      <c r="C32" s="17"/>
      <c r="D32" s="18">
        <v>0.33</v>
      </c>
      <c r="E32" s="6"/>
    </row>
    <row r="33" spans="1:5" ht="21" customHeight="1">
      <c r="A33" s="16">
        <v>42797</v>
      </c>
      <c r="B33" s="23" t="s">
        <v>21</v>
      </c>
      <c r="C33" s="6"/>
      <c r="D33" s="18">
        <v>15.1</v>
      </c>
      <c r="E33" s="6"/>
    </row>
    <row r="34" spans="1:7" ht="21" customHeight="1">
      <c r="A34" s="16">
        <v>42828</v>
      </c>
      <c r="B34" s="23" t="s">
        <v>22</v>
      </c>
      <c r="C34" s="6"/>
      <c r="D34" s="18">
        <v>13.38</v>
      </c>
      <c r="E34" s="29"/>
      <c r="F34" s="28"/>
      <c r="G34" s="28"/>
    </row>
    <row r="35" spans="1:5" ht="21" customHeight="1">
      <c r="A35" s="16">
        <v>42858</v>
      </c>
      <c r="B35" s="30" t="s">
        <v>26</v>
      </c>
      <c r="C35" s="6"/>
      <c r="D35" s="18">
        <v>35.39</v>
      </c>
      <c r="E35" s="6"/>
    </row>
    <row r="36" spans="1:5" ht="21" customHeight="1">
      <c r="A36" s="16">
        <v>42889</v>
      </c>
      <c r="B36" s="30" t="s">
        <v>27</v>
      </c>
      <c r="C36" s="6"/>
      <c r="D36" s="18">
        <v>58.16</v>
      </c>
      <c r="E36" s="6"/>
    </row>
    <row r="37" spans="1:5" ht="21" customHeight="1">
      <c r="A37" s="16">
        <v>42919</v>
      </c>
      <c r="B37" s="31" t="s">
        <v>38</v>
      </c>
      <c r="C37" s="32"/>
      <c r="D37" s="18">
        <v>6.3</v>
      </c>
      <c r="E37" s="32"/>
    </row>
    <row r="38" spans="1:5" ht="21" customHeight="1">
      <c r="A38" s="16">
        <v>42950</v>
      </c>
      <c r="B38" s="30" t="s">
        <v>23</v>
      </c>
      <c r="C38" s="6"/>
      <c r="D38" s="18">
        <v>60</v>
      </c>
      <c r="E38" s="6"/>
    </row>
    <row r="39" spans="1:5" ht="21" customHeight="1">
      <c r="A39" s="16">
        <v>42981</v>
      </c>
      <c r="B39" s="30" t="s">
        <v>24</v>
      </c>
      <c r="C39" s="6"/>
      <c r="D39" s="18">
        <v>0.4</v>
      </c>
      <c r="E39" s="6"/>
    </row>
    <row r="40" spans="1:5" ht="21" customHeight="1">
      <c r="A40" s="16">
        <v>42280</v>
      </c>
      <c r="B40" s="30" t="s">
        <v>25</v>
      </c>
      <c r="C40" s="6"/>
      <c r="D40" s="18">
        <v>1.4</v>
      </c>
      <c r="E40" s="6"/>
    </row>
    <row r="41" spans="1:5" ht="21" customHeight="1">
      <c r="A41" s="16">
        <v>42311</v>
      </c>
      <c r="B41" s="30" t="s">
        <v>39</v>
      </c>
      <c r="C41" s="6"/>
      <c r="D41" s="18">
        <v>13.08</v>
      </c>
      <c r="E41" s="6"/>
    </row>
    <row r="42" spans="1:5" ht="21" customHeight="1">
      <c r="A42" s="33" t="s">
        <v>40</v>
      </c>
      <c r="B42" s="30" t="s">
        <v>41</v>
      </c>
      <c r="C42" s="6"/>
      <c r="D42" s="18">
        <v>26.47</v>
      </c>
      <c r="E42" s="6"/>
    </row>
    <row r="43" spans="1:5" ht="36" customHeight="1">
      <c r="A43" s="34" t="s">
        <v>28</v>
      </c>
      <c r="B43" s="35" t="s">
        <v>42</v>
      </c>
      <c r="C43" s="29"/>
      <c r="D43" s="11">
        <f>D44+D45</f>
        <v>890.41</v>
      </c>
      <c r="E43" s="6"/>
    </row>
    <row r="44" spans="1:5" ht="16.5" customHeight="1">
      <c r="A44" s="36">
        <v>42739</v>
      </c>
      <c r="B44" s="31" t="s">
        <v>43</v>
      </c>
      <c r="C44" s="29"/>
      <c r="D44" s="18">
        <v>853.41</v>
      </c>
      <c r="E44" s="6"/>
    </row>
    <row r="45" spans="1:5" ht="16.5" customHeight="1">
      <c r="A45" s="37">
        <v>42770</v>
      </c>
      <c r="B45" s="38" t="s">
        <v>44</v>
      </c>
      <c r="C45" s="29"/>
      <c r="D45" s="18">
        <v>37</v>
      </c>
      <c r="E45" s="6"/>
    </row>
    <row r="46" spans="1:5" ht="21.75" customHeight="1">
      <c r="A46" s="44" t="s">
        <v>45</v>
      </c>
      <c r="B46" s="45"/>
      <c r="C46" s="17" t="s">
        <v>29</v>
      </c>
      <c r="D46" s="18">
        <v>3008.6</v>
      </c>
      <c r="E46" s="39"/>
    </row>
    <row r="47" spans="1:10" ht="33.75" customHeight="1">
      <c r="A47" s="46" t="s">
        <v>46</v>
      </c>
      <c r="B47" s="47"/>
      <c r="C47" s="40" t="s">
        <v>30</v>
      </c>
      <c r="D47" s="41">
        <f>D14/12/D46*1000</f>
        <v>104.45090739879015</v>
      </c>
      <c r="E47" s="39"/>
      <c r="F47" s="4"/>
      <c r="J47" s="4"/>
    </row>
  </sheetData>
  <sheetProtection/>
  <mergeCells count="4">
    <mergeCell ref="C1:E9"/>
    <mergeCell ref="A10:E11"/>
    <mergeCell ref="A46:B46"/>
    <mergeCell ref="A47:B4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2017-12-27T11:43:48Z</dcterms:modified>
  <cp:category/>
  <cp:version/>
  <cp:contentType/>
  <cp:contentStatus/>
</cp:coreProperties>
</file>